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</calcChain>
</file>

<file path=xl/sharedStrings.xml><?xml version="1.0" encoding="utf-8"?>
<sst xmlns="http://schemas.openxmlformats.org/spreadsheetml/2006/main" count="66" uniqueCount="51">
  <si>
    <t xml:space="preserve">PROGRAMSKA DJELATNOST
</t>
  </si>
  <si>
    <t>NAZIV PROGRAMA</t>
  </si>
  <si>
    <t>KRATKI OPIS PROGRAMA
(ujedno navesti aktinosti koje će se provoditi programom)</t>
  </si>
  <si>
    <t>SPECIFIKACIJA TROŠKOVA (kn) (naziv troška, konto i iznos utrošenih sredstava)</t>
  </si>
  <si>
    <t>OPIS IZVRŠENOG PROGRAMA
(ujedno navesti aktinosti koje su provodene programom te ukoliko ih je bilo navesti razloge odstupanja od planiranog)</t>
  </si>
  <si>
    <t xml:space="preserve">UKUPNI TROŠKOVI (Ukupni troškovi programske aktivnosti. Molimo navesti zbroj sredstava Ministarstva i drugih izvora financiranja) </t>
  </si>
  <si>
    <t>UGOVORENI IZNOS (kn) (prikaz ugovorenih sredstava Ministarstva)</t>
  </si>
  <si>
    <r>
      <t xml:space="preserve">POVEZNICA S GODIŠNJIM PLANOM I PROGRAMOM RADA  </t>
    </r>
    <r>
      <rPr>
        <b/>
        <sz val="8"/>
        <color indexed="8"/>
        <rFont val="Calibri"/>
        <family val="2"/>
        <charset val="238"/>
        <scheme val="minor"/>
      </rPr>
      <t>(navesti elemente iz Godišnjeg plana koji se ostvaruju navedenim programom)</t>
    </r>
  </si>
  <si>
    <t>UTROŠENI IZNOS (kn) navesti utrošena programska sredstva s pozicije 11 ( ugovorena sredstva Ministrstva)</t>
  </si>
  <si>
    <t>Tablica: PLAN PROGRAMSKIH AKTIVNOSTI USTANOVA U NADLEŽNOSTI MINISTARSTVA KULTURE ZA 2022. G.</t>
  </si>
  <si>
    <t>Tablica: IZVRŠENJE PLANA PROGRAMSKIH AKTIVNOSTI USTANOVA U NADLEŽNOSTI MINISTARSTVA KULTURE ZA 2022. G.</t>
  </si>
  <si>
    <t>1. Izložba „Uspomene za budućnost  …   o 35. obljetnici djelovanja Muzej Mimara“</t>
  </si>
  <si>
    <t>Muzejska djelatnost</t>
  </si>
  <si>
    <t>Izložba nas putem fotografija, arhivskih materijala, panoa provodi kroz sve faze rada muzeja te nas uvodi u gusti preplet prošlosti, obnove i najava događanja kao potvrde sigurne budućnosti. Uz izložbu je tiskan katalog u kojem su objedinjeni i prezentirani svi segmenti 35 godina slojevitog „životnog puta“ Muzeja Mimara.</t>
  </si>
  <si>
    <t>Plan prihoda i rashoda za 2022. g. - Programska djelatnost</t>
  </si>
  <si>
    <t>konto - 3239, troškovi tiska kataloga i panoa - 5.000,00 kn</t>
  </si>
  <si>
    <t>2. Virtualna izložba „3D vizualizacija kulturne baštine“</t>
  </si>
  <si>
    <t>Digitalizacijom i izradom 3D modela umjetničkih predmeta omogućava se jednostavnija znanstvena i stručna obrada, povećava dostupnost predmeta korisnicima unutar struke te svojom interaktivnošću približava kulturnu baštinu široj javnosti. Izložbom smo obuhvatili postupke izrade 3D modela metodama fotogrametrije i triangulacije. Konačni proizvod je interaktivni 3D model predmeta popraćen opisom postupaka i metoda stvaranja modela te pojedinostima o kulturno-povijesnom značaju predmeta.</t>
  </si>
  <si>
    <t>Program je u cijelosti izvršen.  Izrada 3D modela danas je dostupnija nego ikada zahvaljujući nizu programa, kako komercijalnih, tako i onih otvorenoga koda, koji nam omogućavaju izradu 3D modela nekog geografskog područja, arhitektonskog kompleksa, arheološkoga nalazišta ili pak pojedinoga muzejskog predmeta. Iako svaki od ovih programa ima svoje specifične prednosti i mane, svima im je jednak osnovni princip izrade modela na temelju fotografija, a koji proizlazi iz fotogrametrije. Provedene aktivnosti: fotografiranje umjetnine simljene s različitih položaja uokolo objekta, iz unesenih fotografija program stvara raspršeni oblak točaka (eng. sparse point cloud), odnosno, program nalazi osnovne zajedničke točke pojedinih fotografija te ih usklađuje u objekt sastavljen od raspršenih točaka, u sljedećem koraku, program po istome principu stvara zbijeni oblak točaka (eng. dense point cloud), međutim sada s povećanom gustoćom točaka koje daju pregled objekta.  Program je vidljiv na stranicama Muzeja Mimara:  http://www.mimara.hr/aktualno/virtualna-izlo%C5%BEba-3d-vizualizacija-kulturne-ba%C5%A1tine_8854</t>
  </si>
  <si>
    <t>3. Virtualni Mimara- Program Odjela dokumentacije</t>
  </si>
  <si>
    <t xml:space="preserve">Kako zbog mnoštva sadržaja producirana u virtualnom okruženju Muzeja Mimara (Blog Muzeja Mimara, Virtualne izložbe, Zanimljivosti o predmetima, Edukativni kutak, Instagram) tako i zbog razloga što se ne zna točno za koje vrijeme će Muzej Mimara ponovno otvoriti vrata korisnicima i posjetiteljima muzeja, izrađena je platforma koja omogućava pregledan i sveobuhvatni pregled aktivnosti Muzeja Mimara, te opet kao jedinstveno mjesto pristupa svim  navedenim virtualnim sadržajima. On line/ pregled vidljiv je na www.virtualnimimara.hr.
</t>
  </si>
  <si>
    <t>konto 3237, intelektualne usluge, lektura i prijevod teksta na engleski jezik, 650,00 kn</t>
  </si>
  <si>
    <t>Program je u cijelosti izvršen. Izrađena je digitalna platforma koje objedinjuje sve virtualne sadržaje Muzeja Mimara.  Pregled je vidljiv na www.virtualnimimara.hr.</t>
  </si>
  <si>
    <t>4. Studija „Garnitura za šah iz fundusa Muzeja Mimara“ – pripremni radovi - Nakladništvo</t>
  </si>
  <si>
    <t xml:space="preserve">U Zbirci bjelokosti Muzeja Mimara čuva se garnitura za šah (ATM 2452/1–33), koja se sastoji od šahovske ploče i 32 šahovske figure izrađene od bjelokosti s ostacima polikromije. Šahovska ploča izrađena od drva i ukrašena bjelokosnim pločicama alla certosina primjer je tipa ploča izrađenih u XV. i XVI. stoljeću na sjeveru Italije. Figure kraljeva i kraljica prikazuju francuskoga kralja Françoisa I. i engleskoga kralja Henryja VIII. te njihove kraljice. </t>
  </si>
  <si>
    <t xml:space="preserve">Pripremni radovi za studiju su u cijelosti izvršeni.Provedene aktivnosti: fotografiranje muzejskih predmeta; pisanje teksta studije, lektura i korektura teksta studije, prijevod teksta studije na engleski jezik; pribavljanje stručnih recenzija. </t>
  </si>
  <si>
    <t xml:space="preserve">5. Katalog Pomorski trgovački putovi u Aziji (XVI. do XVIII. st.) -  izvozni dalekoistočni porculan i keramika u Muzeju Mimara </t>
  </si>
  <si>
    <t xml:space="preserve">Katalog znanstveno i stručno obrađuje porculanske posude iz Zbirke kineske i drugih azijskih umjetnosti Muzeja Mimara izrađene u poznatim kineskim radionicama Jingdezhena i Zhangzhoua namijenjene izvozu najprije na azijska tržišta, a kasnije i na europsko tržište. Uz kineski porculan u katalogu su obrađena i dva japanska porculanska tanjura te je pojašnjena njihova povezanost s trgovinom dalekoistočnim porculanom u Nizozemskoj krajem XVIII. st. </t>
  </si>
  <si>
    <t xml:space="preserve">Program je u cijelosti izvršen. Katalog obuhvaća ukupno 22 keramička predmeta. Kroz uvodne tekstove i kataloške jedinice predstavljaju se promjene u tehnikama izrade i ukrašavanja porculana uz pojašnjenje značenja tipičnih kineskih motiva, te odnos europskih trgovaca kao naručitelja i kupaca prema toj tada luksuznoj robi u okviru burnih povijesnih zbivanja nakon portugalskog otkrića plovnog puta oko Rta dobre nade prema Aziji. Provedene aktivnosti: pregled i izbor građe; znanstvena analiza djela; fotografiranje djela; priprema teksta za katalog; prijevod tekstova; grafičko oblikovanje, pripreme za tisak i tisak  kataloga; objave u medijima.
</t>
  </si>
  <si>
    <t>6. Knjižnica</t>
  </si>
  <si>
    <t>Nabava novih  naslova prema specifičnim zahtjevima i potrebama kustosa pojedinih zbirki – kupnjom ili razmjenom, pretplata na strane stručne  časopise  (13 naslova),  međunarodna međuknjižnična posudba (preko Referalnog centra NSK) – posudba naslova nedostupnih u našim knjižnicama i neophodnih za  rad na obradi muzejskih zbirki.</t>
  </si>
  <si>
    <t>7. Edukativni program Muzeja Mimara</t>
  </si>
  <si>
    <t>Pedagoška služba Muzeja Mimara surađuje s ravnateljima predškolskih ustanova, ravnateljima i profesorima likovne kulture u osnovnim i srednjim školama, ostalim obrazovnim institucijama i udrugama.Također, organizirane su  virtualne i online edukativne likovne radionice vezane uz lik i djelo Ante Topića Mimare i njegovu kolekciju. Pedagoški odjel Muzeja Mimara ove godine je intenzivno radio i na pripremi projekta "Tradicija i suvremenost.</t>
  </si>
  <si>
    <t>8. Restauriranje muzejske građe i preventivna zaštita</t>
  </si>
  <si>
    <t>Program restauratorske radionice se sastojao od redovnog praćenja stanja i održavanje umjetnina u izložbenom prostoru i u depoima muzeja, kontinuiranog praćenja mikroklimatskih uvjeta u svim prostorijama muzeja u kojima se nalaze umjetnine, priprema i čišćenje 31 predmeta iz Zbirke namještaja i 43 slike autora Ante Topića za postupak fumigacije.  Rad na pakiranju umjetnina radi izmještanja cjelokupne zbirke radi konstrukcijske obnove Muzeja.</t>
  </si>
  <si>
    <t>9. Usluge administrativnog upravljanja projektom i provedba nava u sklopu EU projekta Provedbga mjera zaštite kulturne baštine</t>
  </si>
  <si>
    <t>Investicijska potpora</t>
  </si>
  <si>
    <t xml:space="preserve">Usluge administrativnog upravljanja projektom i provedba nabave u sklopu EU projekta sufinanciranog iz Poziva na dodjelu bespovratnih financijskih sredstava Provedba mjera zaštite kulturne baštine oštećene u potresu 22. ožujka 2020. godine na području Grada Zagreba, Krapinsko-zagorske i Zagrebačke županije : A - savjetodavne usluge priprema i provođenja postupaka nabave – priprema dokumentacije o nabavi sukladno ZJN 2016., recentnom praksom DKOM-a i tijelima u sustavu EU fondova; odgovori na pitanja tijela nadležnih u FSEU te sva pojašnjenja koja će biti tražena itd.; - 250.000,00 kn, B - savjetodavne usluge upravljanja Projektom – izrada Plana zahtjeva za nadoknadom sredstava; komunikacija s tijelima nadležnim u FSEU kao i ostalim dionicima itd.; 250.000,00 kn.                                                         </t>
  </si>
  <si>
    <t xml:space="preserve">Program je u cijelosti izvršen. Ovom izložbom i katalogom prisjećamo se prošlosti, našega donatora, čija je donacija začetak i osnova muzeja, kao i adaptacije dijela zgrade Školskoga foruma, koja je stvorila dostojan prostor u kojem su predmeti mogli zasjati punim sjajem, te svih događanja koja su obilježila proteklih 35 godina. Prisjećamo se i izložbi i publikacija nastalih predanim radom na istraživanju i brizi o fundusu muzeja, radom koji se nastavio i iza zatvorenih vrata nakon potresa.
Iako se izložbe ne mogu realizirati u prostoru muzeja, virtualno okruženje omogućilo nam je da Vam nastavimo predstavljati rezultate toga rada. Aktivnosti provedene ovim programom su: fotografiranje i izrada fotografija, dizajn izložbe, panoa i kataloga, tisak kataloga, prijevod na engleski jezik, lektura i korektura. Izložba je vidljiva na stranicama Muzeja Mimara http://www.mimara.hr/aktualno/uspomene-za-budu%C4%87nost...-o-35.-obljetnici-djelovanja-muzeja-mimara_9856
</t>
  </si>
  <si>
    <t>konto 3238 - računalne usluge, 3.750,00 kn</t>
  </si>
  <si>
    <t>konto 3222-materijal, 4.000,00 kn                           konto 3225-sitni inventar, 1.000,00 kn</t>
  </si>
  <si>
    <t>konto 3237- intelektualne usluge, prijevod na engleski jezik i lektura, 2.000,00 kn</t>
  </si>
  <si>
    <t>konto 3237- intelektualne usluge, prijevod na engleski jezik i lektura, 10.000,00 kn</t>
  </si>
  <si>
    <t>Program je u cijelosti izvršen. Provedeno je redovito praćenje stanja i održavanja umjetnina, mikoriklimatskih uvjeta, pripreme i čišćenje predmeta za postupak fumigacije (31 predmet iz Zbirke namještaja i 43 slike autora Ante Topića Mimare. Najviše se radilo na zaštiti i  pakiranju svih umjetnina radi izmještanja zbirke radi obnove.</t>
  </si>
  <si>
    <t>Program u tijeku. U 2022. g. zbog oštećenja muzeja nakon potresa, radionice nisu održavane u samom muzeju. Pedagoška služba je surađivala s ravnateljima predškolskih ustanova, ravnateljima i profesorima likovne kulture u osnovnim i srednjim školama, ostalim obrazovnim institucijama i udrugama te su radionice održane u njihovim prostorima. Također su organizirane virtualne i online likovne radionice vezane za zbirku Muzeja Mimara.</t>
  </si>
  <si>
    <r>
      <t>Z</t>
    </r>
    <r>
      <rPr>
        <sz val="11"/>
        <color indexed="8"/>
        <rFont val="Arial"/>
        <family val="2"/>
        <charset val="238"/>
      </rPr>
      <t>birka umjetnina Ante i Wiltrude Topić Mimara - Muzej Mimara</t>
    </r>
  </si>
  <si>
    <t>konto 3222-materijal za radionice, 949,38 kn</t>
  </si>
  <si>
    <t>konto 3237-intelektualne i osobne usluge, savjetodavne usluge, 235.000,00 kn                    konto 3237 - intelektualne i osobne usluge</t>
  </si>
  <si>
    <t>konto - 4241 - knjige u knjižnici - 2.600,00</t>
  </si>
  <si>
    <t xml:space="preserve">Program je izvršen. Dugogodišnja pretplata za nakladnički niz Allgemeines Künstler Lexikon. Kupljeno je 4 svezaka.                          </t>
  </si>
  <si>
    <t xml:space="preserve">1. Pružanje savjetodavnih usluga pripreme i provođenja postupka nabava u sklopu EU projekta sufinanciranog iz Poziva na dodjelu bespovratnih financijskih sredstava Provedba mjera zaštite kulturne baštine oštećene u potresu 22. ožujka 2020. g. na području Grada Zagreba, Krapinsko-zagorske županije i Zagrebačke županije, temeljem Ugovora sklopljenog dana 26. 10. 2022. - Program izvršen.                                                                                                                                        2. Savjetodavne usluge upravljanja Projektom – izrada Plana zahtjeva za nadoknadom sredstava; komunikacija s tijelima nadležnim u FSEU kao i ostalim dionicima itd.  Program je izvršen.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</si>
</sst>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7" xfId="0" applyBorder="1" applyProtection="1"/>
    <xf numFmtId="0" fontId="0" fillId="0" borderId="0" xfId="0" applyBorder="1" applyProtection="1"/>
    <xf numFmtId="4" fontId="5" fillId="0" borderId="9" xfId="0" applyNumberFormat="1" applyFont="1" applyFill="1" applyBorder="1" applyProtection="1"/>
    <xf numFmtId="4" fontId="5" fillId="2" borderId="9" xfId="0" applyNumberFormat="1" applyFont="1" applyFill="1" applyBorder="1" applyProtection="1"/>
    <xf numFmtId="4" fontId="6" fillId="3" borderId="9" xfId="0" applyNumberFormat="1" applyFont="1" applyFill="1" applyBorder="1" applyProtection="1"/>
    <xf numFmtId="0" fontId="7" fillId="0" borderId="0" xfId="0" applyFont="1" applyBorder="1" applyProtection="1"/>
    <xf numFmtId="0" fontId="7" fillId="0" borderId="8" xfId="0" applyFont="1" applyBorder="1" applyProtection="1"/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8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topLeftCell="D15" zoomScale="75" zoomScaleNormal="75" workbookViewId="0">
      <selection activeCell="I15" sqref="I15"/>
    </sheetView>
  </sheetViews>
  <sheetFormatPr defaultRowHeight="14.5" x14ac:dyDescent="0.35"/>
  <cols>
    <col min="1" max="1" width="19" customWidth="1"/>
    <col min="2" max="2" width="20.54296875" customWidth="1"/>
    <col min="3" max="3" width="40.6328125" customWidth="1"/>
    <col min="4" max="4" width="19.54296875" customWidth="1"/>
    <col min="5" max="5" width="20.453125" customWidth="1"/>
    <col min="6" max="6" width="14.81640625" customWidth="1"/>
    <col min="7" max="7" width="18.26953125" customWidth="1"/>
    <col min="8" max="8" width="40.54296875" customWidth="1"/>
    <col min="9" max="9" width="82" customWidth="1"/>
  </cols>
  <sheetData>
    <row r="2" spans="1:9" ht="15" thickBot="1" x14ac:dyDescent="0.4"/>
    <row r="3" spans="1:9" x14ac:dyDescent="0.35">
      <c r="A3" s="23" t="s">
        <v>9</v>
      </c>
      <c r="B3" s="24"/>
      <c r="C3" s="24"/>
      <c r="D3" s="24"/>
      <c r="E3" s="24"/>
      <c r="F3" s="25"/>
      <c r="G3" s="26" t="s">
        <v>10</v>
      </c>
      <c r="H3" s="27"/>
      <c r="I3" s="28"/>
    </row>
    <row r="4" spans="1:9" ht="15" thickBot="1" x14ac:dyDescent="0.4">
      <c r="A4" s="29" t="s">
        <v>45</v>
      </c>
      <c r="B4" s="30"/>
      <c r="C4" s="30"/>
      <c r="D4" s="30"/>
      <c r="E4" s="30"/>
      <c r="F4" s="31"/>
      <c r="G4" s="32"/>
      <c r="H4" s="33"/>
      <c r="I4" s="34"/>
    </row>
    <row r="5" spans="1:9" ht="15" thickBot="1" x14ac:dyDescent="0.4">
      <c r="A5" s="1"/>
      <c r="B5" s="2"/>
      <c r="C5" s="2"/>
      <c r="D5" s="2"/>
      <c r="E5" s="3">
        <f>SUM(E7:E65535)</f>
        <v>601190.75</v>
      </c>
      <c r="F5" s="4">
        <f>SUM(F7:F65535)</f>
        <v>530000</v>
      </c>
      <c r="G5" s="5">
        <f>SUM(G7:G65535)</f>
        <v>505449.38</v>
      </c>
      <c r="H5" s="6"/>
      <c r="I5" s="7"/>
    </row>
    <row r="6" spans="1:9" ht="116.25" customHeight="1" thickBot="1" x14ac:dyDescent="0.4">
      <c r="A6" s="8" t="s">
        <v>0</v>
      </c>
      <c r="B6" s="9" t="s">
        <v>1</v>
      </c>
      <c r="C6" s="9" t="s">
        <v>2</v>
      </c>
      <c r="D6" s="10" t="s">
        <v>7</v>
      </c>
      <c r="E6" s="11" t="s">
        <v>5</v>
      </c>
      <c r="F6" s="12" t="s">
        <v>6</v>
      </c>
      <c r="G6" s="13" t="s">
        <v>8</v>
      </c>
      <c r="H6" s="14" t="s">
        <v>3</v>
      </c>
      <c r="I6" s="14" t="s">
        <v>4</v>
      </c>
    </row>
    <row r="7" spans="1:9" ht="217.5" x14ac:dyDescent="0.35">
      <c r="A7" s="16" t="s">
        <v>12</v>
      </c>
      <c r="B7" s="15" t="s">
        <v>11</v>
      </c>
      <c r="C7" s="15" t="s">
        <v>13</v>
      </c>
      <c r="D7" s="15" t="s">
        <v>14</v>
      </c>
      <c r="E7" s="17">
        <v>38650.57</v>
      </c>
      <c r="F7" s="17">
        <v>5000</v>
      </c>
      <c r="G7" s="18">
        <v>5000</v>
      </c>
      <c r="H7" s="15" t="s">
        <v>15</v>
      </c>
      <c r="I7" s="15" t="s">
        <v>38</v>
      </c>
    </row>
    <row r="8" spans="1:9" ht="310" customHeight="1" x14ac:dyDescent="0.35">
      <c r="A8" s="16" t="s">
        <v>12</v>
      </c>
      <c r="B8" s="15" t="s">
        <v>16</v>
      </c>
      <c r="C8" s="15" t="s">
        <v>17</v>
      </c>
      <c r="D8" s="15" t="s">
        <v>14</v>
      </c>
      <c r="E8" s="17">
        <v>679.2</v>
      </c>
      <c r="F8" s="17">
        <v>650</v>
      </c>
      <c r="G8" s="17">
        <v>650</v>
      </c>
      <c r="H8" s="15" t="s">
        <v>21</v>
      </c>
      <c r="I8" s="15" t="s">
        <v>18</v>
      </c>
    </row>
    <row r="9" spans="1:9" ht="203" x14ac:dyDescent="0.35">
      <c r="A9" s="16" t="s">
        <v>12</v>
      </c>
      <c r="B9" s="15" t="s">
        <v>19</v>
      </c>
      <c r="C9" s="15" t="s">
        <v>20</v>
      </c>
      <c r="D9" s="15" t="s">
        <v>14</v>
      </c>
      <c r="E9" s="17">
        <v>7500</v>
      </c>
      <c r="F9" s="17">
        <v>3750</v>
      </c>
      <c r="G9" s="17">
        <v>3750</v>
      </c>
      <c r="H9" s="16" t="s">
        <v>39</v>
      </c>
      <c r="I9" s="15" t="s">
        <v>22</v>
      </c>
    </row>
    <row r="10" spans="1:9" ht="220" customHeight="1" x14ac:dyDescent="0.35">
      <c r="A10" s="20" t="s">
        <v>12</v>
      </c>
      <c r="B10" s="21" t="s">
        <v>23</v>
      </c>
      <c r="C10" s="21" t="s">
        <v>24</v>
      </c>
      <c r="D10" s="21" t="s">
        <v>14</v>
      </c>
      <c r="E10" s="17">
        <v>2192</v>
      </c>
      <c r="F10" s="17">
        <v>2000</v>
      </c>
      <c r="G10" s="17">
        <v>2000</v>
      </c>
      <c r="H10" s="15" t="s">
        <v>41</v>
      </c>
      <c r="I10" s="21" t="s">
        <v>25</v>
      </c>
    </row>
    <row r="11" spans="1:9" ht="220" customHeight="1" x14ac:dyDescent="0.35">
      <c r="A11" s="20" t="s">
        <v>12</v>
      </c>
      <c r="B11" s="21" t="s">
        <v>26</v>
      </c>
      <c r="C11" s="21" t="s">
        <v>27</v>
      </c>
      <c r="D11" s="21" t="s">
        <v>14</v>
      </c>
      <c r="E11" s="17">
        <v>31220.95</v>
      </c>
      <c r="F11" s="17">
        <v>10000</v>
      </c>
      <c r="G11" s="17">
        <v>10000</v>
      </c>
      <c r="H11" s="21" t="s">
        <v>42</v>
      </c>
      <c r="I11" s="21" t="s">
        <v>28</v>
      </c>
    </row>
    <row r="12" spans="1:9" ht="116" x14ac:dyDescent="0.35">
      <c r="A12" s="20" t="s">
        <v>12</v>
      </c>
      <c r="B12" s="21" t="s">
        <v>29</v>
      </c>
      <c r="C12" s="19" t="s">
        <v>30</v>
      </c>
      <c r="D12" s="21" t="s">
        <v>14</v>
      </c>
      <c r="E12" s="17">
        <v>11832</v>
      </c>
      <c r="F12" s="22">
        <v>2600</v>
      </c>
      <c r="G12" s="22">
        <v>2600</v>
      </c>
      <c r="H12" s="21" t="s">
        <v>48</v>
      </c>
      <c r="I12" s="21" t="s">
        <v>49</v>
      </c>
    </row>
    <row r="13" spans="1:9" ht="220" customHeight="1" x14ac:dyDescent="0.35">
      <c r="A13" s="20" t="s">
        <v>12</v>
      </c>
      <c r="B13" s="21" t="s">
        <v>31</v>
      </c>
      <c r="C13" s="21" t="s">
        <v>32</v>
      </c>
      <c r="D13" s="21" t="s">
        <v>14</v>
      </c>
      <c r="E13" s="17">
        <v>3850</v>
      </c>
      <c r="F13" s="17">
        <v>1000</v>
      </c>
      <c r="G13" s="17">
        <v>949.38</v>
      </c>
      <c r="H13" s="21" t="s">
        <v>46</v>
      </c>
      <c r="I13" s="21" t="s">
        <v>44</v>
      </c>
    </row>
    <row r="14" spans="1:9" ht="210" customHeight="1" x14ac:dyDescent="0.35">
      <c r="A14" s="20" t="s">
        <v>12</v>
      </c>
      <c r="B14" s="21" t="s">
        <v>33</v>
      </c>
      <c r="C14" s="21" t="s">
        <v>34</v>
      </c>
      <c r="D14" s="21" t="s">
        <v>14</v>
      </c>
      <c r="E14" s="17">
        <v>5266.03</v>
      </c>
      <c r="F14" s="17">
        <v>5000</v>
      </c>
      <c r="G14" s="22">
        <v>5000</v>
      </c>
      <c r="H14" s="21" t="s">
        <v>40</v>
      </c>
      <c r="I14" s="21" t="s">
        <v>43</v>
      </c>
    </row>
    <row r="15" spans="1:9" ht="280" customHeight="1" x14ac:dyDescent="0.35">
      <c r="A15" s="20" t="s">
        <v>36</v>
      </c>
      <c r="B15" s="21" t="s">
        <v>35</v>
      </c>
      <c r="C15" s="21" t="s">
        <v>37</v>
      </c>
      <c r="D15" s="21" t="s">
        <v>14</v>
      </c>
      <c r="E15" s="17">
        <v>500000</v>
      </c>
      <c r="F15" s="22">
        <v>500000</v>
      </c>
      <c r="G15" s="17">
        <v>475500</v>
      </c>
      <c r="H15" s="21" t="s">
        <v>47</v>
      </c>
      <c r="I15" s="21" t="s">
        <v>50</v>
      </c>
    </row>
  </sheetData>
  <mergeCells count="4">
    <mergeCell ref="A3:F3"/>
    <mergeCell ref="G3:I3"/>
    <mergeCell ref="A4:F4"/>
    <mergeCell ref="G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Kovač</dc:creator>
  <cp:lastModifiedBy>Mirna</cp:lastModifiedBy>
  <cp:lastPrinted>2022-12-07T12:26:36Z</cp:lastPrinted>
  <dcterms:created xsi:type="dcterms:W3CDTF">2021-09-27T13:51:51Z</dcterms:created>
  <dcterms:modified xsi:type="dcterms:W3CDTF">2023-02-08T12:12:54Z</dcterms:modified>
</cp:coreProperties>
</file>